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А2" sheetId="1" r:id="rId1"/>
    <sheet name="А2+" sheetId="2" r:id="rId2"/>
    <sheet name="В1" sheetId="3" r:id="rId3"/>
  </sheets>
  <definedNames>
    <definedName name="_GoBack" localSheetId="2">'В1'!$O$8</definedName>
  </definedNames>
  <calcPr fullCalcOnLoad="1"/>
</workbook>
</file>

<file path=xl/sharedStrings.xml><?xml version="1.0" encoding="utf-8"?>
<sst xmlns="http://schemas.openxmlformats.org/spreadsheetml/2006/main" count="189" uniqueCount="100">
  <si>
    <t xml:space="preserve">Результаты конкурса «Keep it up!»  </t>
  </si>
  <si>
    <t>Уровень  А2</t>
  </si>
  <si>
    <t>Рейтинг</t>
  </si>
  <si>
    <t>Конкурсант</t>
  </si>
  <si>
    <t>Дополнительное</t>
  </si>
  <si>
    <t xml:space="preserve">Аспекты </t>
  </si>
  <si>
    <t>общий балл        190</t>
  </si>
  <si>
    <t>результат %</t>
  </si>
  <si>
    <t>образование</t>
  </si>
  <si>
    <t>Listening    45 баллов</t>
  </si>
  <si>
    <t>Reading    45 баллов</t>
  </si>
  <si>
    <t xml:space="preserve">Speaking    50 баллов </t>
  </si>
  <si>
    <t>Writing        50 баллов</t>
  </si>
  <si>
    <t>Korovashkova Karina</t>
  </si>
  <si>
    <t>ЦИЯ "Лингва"</t>
  </si>
  <si>
    <t>Khokhlova Dana</t>
  </si>
  <si>
    <t>SlesarenkoArtem</t>
  </si>
  <si>
    <t>ОИЯ РИИ</t>
  </si>
  <si>
    <t>Galuzin Maksim</t>
  </si>
  <si>
    <t>Bogachev Egor</t>
  </si>
  <si>
    <t>Romashkina Tatiana</t>
  </si>
  <si>
    <t>Sivakov Andrey</t>
  </si>
  <si>
    <t>Maltsev Vadim</t>
  </si>
  <si>
    <t>Ivanov Maksim</t>
  </si>
  <si>
    <t>Lavrenteva Natalia</t>
  </si>
  <si>
    <t>Deulenko Ivan</t>
  </si>
  <si>
    <t>Сherepenina Anna</t>
  </si>
  <si>
    <t>Galyuga Sofia</t>
  </si>
  <si>
    <t>Shadrina Anna</t>
  </si>
  <si>
    <t>Abdurakhmanov Daler</t>
  </si>
  <si>
    <t>Kuznetsova Natalia</t>
  </si>
  <si>
    <t>Fisher Elizaveta</t>
  </si>
  <si>
    <t>Istratova Sofia</t>
  </si>
  <si>
    <t>Tolstykh Ruslan</t>
  </si>
  <si>
    <t>Chetvertnykh Sofia</t>
  </si>
  <si>
    <t>Chernov Nikita</t>
  </si>
  <si>
    <t>Cherepanov Konstantin</t>
  </si>
  <si>
    <t>Kalinina Alina</t>
  </si>
  <si>
    <t>Buzulin Nikita</t>
  </si>
  <si>
    <t>Orlova Anastasia</t>
  </si>
  <si>
    <t>Kuchin Nikolay</t>
  </si>
  <si>
    <t>Menovshchikova Angelina</t>
  </si>
  <si>
    <t>Prokazova Daria</t>
  </si>
  <si>
    <t>Ermishina Anastasiya</t>
  </si>
  <si>
    <t>Atamanova Anna</t>
  </si>
  <si>
    <t>Shalygin Maksim</t>
  </si>
  <si>
    <t>Shavrov Kirill</t>
  </si>
  <si>
    <t>Kireev Denis</t>
  </si>
  <si>
    <t>Khokhlova Diana</t>
  </si>
  <si>
    <t>Уровень  А2+</t>
  </si>
  <si>
    <t>общий балл        180</t>
  </si>
  <si>
    <t>Listening    50 баллов</t>
  </si>
  <si>
    <t>Reading    30 баллов</t>
  </si>
  <si>
    <t>Marshalova Anna</t>
  </si>
  <si>
    <t>Reshetnikov Oleg</t>
  </si>
  <si>
    <t>Lapteva Yana</t>
  </si>
  <si>
    <t>Zvereva Alina</t>
  </si>
  <si>
    <t>Didorenko Anastasia</t>
  </si>
  <si>
    <t>Petrov Igor</t>
  </si>
  <si>
    <t>Shulga Artem</t>
  </si>
  <si>
    <t>Plotnikova Anna</t>
  </si>
  <si>
    <t>Vetoshkina Anna</t>
  </si>
  <si>
    <t>Ushakova Kristina</t>
  </si>
  <si>
    <t>Potapenko Vera</t>
  </si>
  <si>
    <t>Dizendorf Anastasia</t>
  </si>
  <si>
    <t>Igoshina Antonina</t>
  </si>
  <si>
    <t>Rybina Daria</t>
  </si>
  <si>
    <t>Saprykina Natalia</t>
  </si>
  <si>
    <t>Shinkorenko Aleksey</t>
  </si>
  <si>
    <t>Dobrovolskaya Alina</t>
  </si>
  <si>
    <t>Koren Olga</t>
  </si>
  <si>
    <t>Fisenko Egor</t>
  </si>
  <si>
    <t>Voronkova Sofia</t>
  </si>
  <si>
    <t>Kapitonova Sofia</t>
  </si>
  <si>
    <t xml:space="preserve">Результаты конкурса «Keep it up!» </t>
  </si>
  <si>
    <t>Уровень В1</t>
  </si>
  <si>
    <t>общий балл      200</t>
  </si>
  <si>
    <t>Listening    60 баллов</t>
  </si>
  <si>
    <t>Reading   40 баллов</t>
  </si>
  <si>
    <t>Speaking 50   баллов</t>
  </si>
  <si>
    <t>Povalyaev Aleksey</t>
  </si>
  <si>
    <t>Vasyunina Maria</t>
  </si>
  <si>
    <t>Belova Alina</t>
  </si>
  <si>
    <t>Shlyapuzhnikova Polina</t>
  </si>
  <si>
    <t>Kovalevsky Mikhail</t>
  </si>
  <si>
    <t>Antsibor Karina</t>
  </si>
  <si>
    <t>Shinkorenko Andrey</t>
  </si>
  <si>
    <t>Mamaev Nikita</t>
  </si>
  <si>
    <t>Puryga Polina</t>
  </si>
  <si>
    <t>Zharikova Alina</t>
  </si>
  <si>
    <t>Tanaga Tatiana</t>
  </si>
  <si>
    <t>Perevozchikova Daria</t>
  </si>
  <si>
    <t>Alekseeva Yulia</t>
  </si>
  <si>
    <t>Khlystov Andrey</t>
  </si>
  <si>
    <t>Ushakova Lyubov</t>
  </si>
  <si>
    <t>Tseluyko Aleksander</t>
  </si>
  <si>
    <t>Pilitskaya Olesia</t>
  </si>
  <si>
    <t>Novoselov Konstantin</t>
  </si>
  <si>
    <t>Kirienko Anna</t>
  </si>
  <si>
    <t>Malakhova Maria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</si>
</sst>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2"/>
    </font>
    <font>
      <sz val="10"/>
      <name val="Arial"/>
      <family val="0"/>
    </font>
    <font>
      <sz val="26"/>
      <name val="Arial Cyr"/>
      <family val="2"/>
    </font>
    <font>
      <b/>
      <i/>
      <sz val="16"/>
      <color indexed="50"/>
      <name val="Arial"/>
      <family val="2"/>
    </font>
    <font>
      <sz val="16"/>
      <name val="Arial Cyr"/>
      <family val="2"/>
    </font>
    <font>
      <b/>
      <sz val="10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4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33" borderId="15" xfId="0" applyFill="1" applyBorder="1" applyAlignment="1">
      <alignment horizontal="center"/>
    </xf>
    <xf numFmtId="0" fontId="6" fillId="33" borderId="16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9" fontId="9" fillId="33" borderId="1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7" fillId="0" borderId="16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9" fontId="9" fillId="34" borderId="19" xfId="0" applyNumberFormat="1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21" xfId="0" applyFont="1" applyFill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6" fillId="0" borderId="16" xfId="0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 vertical="center"/>
    </xf>
    <xf numFmtId="9" fontId="9" fillId="33" borderId="16" xfId="0" applyNumberFormat="1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9" fontId="9" fillId="0" borderId="16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6" fillId="0" borderId="0" xfId="0" applyFont="1" applyAlignment="1">
      <alignment horizontal="left" indent="2"/>
    </xf>
    <xf numFmtId="0" fontId="0" fillId="33" borderId="16" xfId="0" applyFill="1" applyBorder="1" applyAlignment="1">
      <alignment horizontal="center"/>
    </xf>
    <xf numFmtId="0" fontId="13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13" fillId="0" borderId="16" xfId="0" applyFont="1" applyBorder="1" applyAlignment="1">
      <alignment/>
    </xf>
    <xf numFmtId="0" fontId="9" fillId="34" borderId="16" xfId="0" applyFont="1" applyFill="1" applyBorder="1" applyAlignment="1">
      <alignment horizontal="center" vertical="center"/>
    </xf>
    <xf numFmtId="9" fontId="9" fillId="34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16" xfId="0" applyFont="1" applyFill="1" applyBorder="1" applyAlignment="1">
      <alignment/>
    </xf>
    <xf numFmtId="0" fontId="11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wrapText="1"/>
    </xf>
    <xf numFmtId="0" fontId="5" fillId="0" borderId="3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40"/>
  <sheetViews>
    <sheetView zoomScalePageLayoutView="0" workbookViewId="0" topLeftCell="A16">
      <selection activeCell="L10" sqref="L10"/>
    </sheetView>
  </sheetViews>
  <sheetFormatPr defaultColWidth="9.00390625" defaultRowHeight="12.75" customHeight="1"/>
  <cols>
    <col min="1" max="1" width="7.625" style="0" customWidth="1"/>
    <col min="2" max="2" width="28.875" style="0" customWidth="1"/>
    <col min="3" max="3" width="16.25390625" style="1" customWidth="1"/>
    <col min="6" max="6" width="10.75390625" style="0" customWidth="1"/>
    <col min="8" max="8" width="7.75390625" style="0" customWidth="1"/>
    <col min="9" max="9" width="12.375" style="0" customWidth="1"/>
  </cols>
  <sheetData>
    <row r="1" spans="1:9" ht="32.2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3" spans="1:3" ht="20.25" customHeight="1">
      <c r="A3" s="2" t="s">
        <v>1</v>
      </c>
      <c r="B3" s="3"/>
      <c r="C3" s="4"/>
    </row>
    <row r="4" ht="13.5" customHeight="1"/>
    <row r="5" spans="1:10" ht="14.25" customHeight="1">
      <c r="A5" s="5" t="s">
        <v>2</v>
      </c>
      <c r="B5" s="6" t="s">
        <v>3</v>
      </c>
      <c r="C5" s="7" t="s">
        <v>4</v>
      </c>
      <c r="D5" s="81" t="s">
        <v>5</v>
      </c>
      <c r="E5" s="81"/>
      <c r="F5" s="81"/>
      <c r="G5" s="81"/>
      <c r="H5" s="82" t="s">
        <v>6</v>
      </c>
      <c r="I5" s="83" t="s">
        <v>7</v>
      </c>
      <c r="J5" s="8"/>
    </row>
    <row r="6" spans="1:10" ht="38.25" customHeight="1">
      <c r="A6" s="9"/>
      <c r="B6" s="10"/>
      <c r="C6" s="11" t="s">
        <v>8</v>
      </c>
      <c r="D6" s="12" t="s">
        <v>9</v>
      </c>
      <c r="E6" s="13" t="s">
        <v>10</v>
      </c>
      <c r="F6" s="13" t="s">
        <v>11</v>
      </c>
      <c r="G6" s="12" t="s">
        <v>12</v>
      </c>
      <c r="H6" s="82"/>
      <c r="I6" s="83"/>
      <c r="J6" s="8"/>
    </row>
    <row r="7" spans="1:10" ht="22.5" customHeight="1">
      <c r="A7" s="14">
        <v>1</v>
      </c>
      <c r="B7" s="15" t="s">
        <v>13</v>
      </c>
      <c r="C7" s="16" t="s">
        <v>14</v>
      </c>
      <c r="D7" s="17">
        <v>40</v>
      </c>
      <c r="E7" s="17">
        <v>40</v>
      </c>
      <c r="F7" s="17">
        <v>43</v>
      </c>
      <c r="G7" s="17">
        <v>37</v>
      </c>
      <c r="H7" s="18">
        <f aca="true" t="shared" si="0" ref="H7:H40">G7+F7+E7+D7</f>
        <v>160</v>
      </c>
      <c r="I7" s="19">
        <f aca="true" t="shared" si="1" ref="I7:I40">H7/190</f>
        <v>0.8421052631578947</v>
      </c>
      <c r="J7" s="20"/>
    </row>
    <row r="8" spans="1:10" ht="20.25" customHeight="1">
      <c r="A8" s="21">
        <v>2</v>
      </c>
      <c r="B8" s="15" t="s">
        <v>15</v>
      </c>
      <c r="C8" s="22" t="s">
        <v>14</v>
      </c>
      <c r="D8" s="23">
        <v>32</v>
      </c>
      <c r="E8" s="23">
        <v>34</v>
      </c>
      <c r="F8" s="23">
        <v>37</v>
      </c>
      <c r="G8" s="23">
        <v>21</v>
      </c>
      <c r="H8" s="18">
        <f t="shared" si="0"/>
        <v>124</v>
      </c>
      <c r="I8" s="19">
        <f t="shared" si="1"/>
        <v>0.6526315789473685</v>
      </c>
      <c r="J8" s="20"/>
    </row>
    <row r="9" spans="1:10" ht="20.25" customHeight="1">
      <c r="A9" s="21">
        <v>3</v>
      </c>
      <c r="B9" s="15" t="s">
        <v>16</v>
      </c>
      <c r="C9" s="22" t="s">
        <v>17</v>
      </c>
      <c r="D9" s="24">
        <v>36</v>
      </c>
      <c r="E9" s="24">
        <v>24</v>
      </c>
      <c r="F9" s="24">
        <v>23</v>
      </c>
      <c r="G9" s="24">
        <v>36</v>
      </c>
      <c r="H9" s="18">
        <f t="shared" si="0"/>
        <v>119</v>
      </c>
      <c r="I9" s="19">
        <f t="shared" si="1"/>
        <v>0.6263157894736842</v>
      </c>
      <c r="J9" s="20"/>
    </row>
    <row r="10" spans="1:10" ht="18.75" customHeight="1">
      <c r="A10" s="25">
        <v>4</v>
      </c>
      <c r="B10" s="15" t="s">
        <v>18</v>
      </c>
      <c r="C10" s="22" t="s">
        <v>14</v>
      </c>
      <c r="D10" s="23">
        <v>31</v>
      </c>
      <c r="E10" s="23">
        <v>27</v>
      </c>
      <c r="F10" s="24">
        <v>36</v>
      </c>
      <c r="G10" s="23">
        <v>25</v>
      </c>
      <c r="H10" s="18">
        <f t="shared" si="0"/>
        <v>119</v>
      </c>
      <c r="I10" s="19">
        <f t="shared" si="1"/>
        <v>0.6263157894736842</v>
      </c>
      <c r="J10" s="20"/>
    </row>
    <row r="11" spans="1:10" ht="20.25" customHeight="1">
      <c r="A11" s="26">
        <v>5</v>
      </c>
      <c r="B11" s="27" t="s">
        <v>19</v>
      </c>
      <c r="C11" s="28" t="s">
        <v>14</v>
      </c>
      <c r="D11" s="29">
        <v>42</v>
      </c>
      <c r="E11" s="29">
        <v>28</v>
      </c>
      <c r="F11" s="29">
        <v>36</v>
      </c>
      <c r="G11" s="29">
        <v>8</v>
      </c>
      <c r="H11" s="30">
        <f t="shared" si="0"/>
        <v>114</v>
      </c>
      <c r="I11" s="31">
        <f t="shared" si="1"/>
        <v>0.6</v>
      </c>
      <c r="J11" s="20"/>
    </row>
    <row r="12" spans="1:10" ht="20.25" customHeight="1">
      <c r="A12" s="26">
        <v>6</v>
      </c>
      <c r="B12" s="27" t="s">
        <v>20</v>
      </c>
      <c r="C12" s="32" t="s">
        <v>17</v>
      </c>
      <c r="D12" s="33">
        <v>37</v>
      </c>
      <c r="E12" s="33">
        <v>36</v>
      </c>
      <c r="F12" s="33">
        <v>24</v>
      </c>
      <c r="G12" s="33">
        <v>14</v>
      </c>
      <c r="H12" s="30">
        <f t="shared" si="0"/>
        <v>111</v>
      </c>
      <c r="I12" s="31">
        <f t="shared" si="1"/>
        <v>0.5842105263157895</v>
      </c>
      <c r="J12" s="20"/>
    </row>
    <row r="13" spans="1:10" ht="20.25" customHeight="1">
      <c r="A13" s="26">
        <v>7</v>
      </c>
      <c r="B13" s="27" t="s">
        <v>21</v>
      </c>
      <c r="C13" s="32" t="s">
        <v>17</v>
      </c>
      <c r="D13" s="33">
        <v>29</v>
      </c>
      <c r="E13" s="33">
        <v>20</v>
      </c>
      <c r="F13" s="33">
        <v>32</v>
      </c>
      <c r="G13" s="33">
        <v>27</v>
      </c>
      <c r="H13" s="30">
        <f t="shared" si="0"/>
        <v>108</v>
      </c>
      <c r="I13" s="31">
        <f t="shared" si="1"/>
        <v>0.5684210526315789</v>
      </c>
      <c r="J13" s="20"/>
    </row>
    <row r="14" spans="1:10" ht="20.25" customHeight="1">
      <c r="A14" s="26">
        <v>8</v>
      </c>
      <c r="B14" s="27" t="s">
        <v>22</v>
      </c>
      <c r="C14" s="32" t="s">
        <v>17</v>
      </c>
      <c r="D14" s="33">
        <v>36</v>
      </c>
      <c r="E14" s="33">
        <v>22</v>
      </c>
      <c r="F14" s="33">
        <v>26</v>
      </c>
      <c r="G14" s="33">
        <v>19</v>
      </c>
      <c r="H14" s="30">
        <f t="shared" si="0"/>
        <v>103</v>
      </c>
      <c r="I14" s="31">
        <f t="shared" si="1"/>
        <v>0.5421052631578948</v>
      </c>
      <c r="J14" s="20"/>
    </row>
    <row r="15" spans="1:10" ht="19.5" customHeight="1">
      <c r="A15" s="26">
        <v>9</v>
      </c>
      <c r="B15" s="27" t="s">
        <v>23</v>
      </c>
      <c r="C15" s="32" t="s">
        <v>17</v>
      </c>
      <c r="D15" s="29">
        <v>40</v>
      </c>
      <c r="E15" s="29">
        <v>0</v>
      </c>
      <c r="F15" s="34">
        <v>27</v>
      </c>
      <c r="G15" s="29">
        <v>36</v>
      </c>
      <c r="H15" s="30">
        <f t="shared" si="0"/>
        <v>103</v>
      </c>
      <c r="I15" s="31">
        <f t="shared" si="1"/>
        <v>0.5421052631578948</v>
      </c>
      <c r="J15" s="20"/>
    </row>
    <row r="16" spans="1:10" ht="20.25" customHeight="1">
      <c r="A16" s="26">
        <v>10</v>
      </c>
      <c r="B16" s="27" t="s">
        <v>24</v>
      </c>
      <c r="C16" s="32" t="s">
        <v>17</v>
      </c>
      <c r="D16" s="33">
        <v>35</v>
      </c>
      <c r="E16" s="33">
        <v>22</v>
      </c>
      <c r="F16" s="33">
        <v>24</v>
      </c>
      <c r="G16" s="33">
        <v>21</v>
      </c>
      <c r="H16" s="30">
        <f t="shared" si="0"/>
        <v>102</v>
      </c>
      <c r="I16" s="31">
        <f t="shared" si="1"/>
        <v>0.5368421052631579</v>
      </c>
      <c r="J16" s="20"/>
    </row>
    <row r="17" spans="1:10" ht="20.25" customHeight="1">
      <c r="A17" s="35">
        <v>11</v>
      </c>
      <c r="B17" s="27" t="s">
        <v>25</v>
      </c>
      <c r="C17" s="28" t="s">
        <v>14</v>
      </c>
      <c r="D17" s="29">
        <v>18</v>
      </c>
      <c r="E17" s="29">
        <v>20</v>
      </c>
      <c r="F17" s="29"/>
      <c r="G17" s="29">
        <v>37</v>
      </c>
      <c r="H17" s="30">
        <f t="shared" si="0"/>
        <v>75</v>
      </c>
      <c r="I17" s="31">
        <f t="shared" si="1"/>
        <v>0.39473684210526316</v>
      </c>
      <c r="J17" s="20"/>
    </row>
    <row r="18" spans="1:10" ht="21" customHeight="1">
      <c r="A18" s="35">
        <v>12</v>
      </c>
      <c r="B18" s="27" t="s">
        <v>26</v>
      </c>
      <c r="C18" s="28" t="s">
        <v>14</v>
      </c>
      <c r="D18" s="33">
        <v>28</v>
      </c>
      <c r="E18" s="33">
        <v>13</v>
      </c>
      <c r="F18" s="33"/>
      <c r="G18" s="33">
        <v>33</v>
      </c>
      <c r="H18" s="30">
        <f t="shared" si="0"/>
        <v>74</v>
      </c>
      <c r="I18" s="31">
        <f t="shared" si="1"/>
        <v>0.3894736842105263</v>
      </c>
      <c r="J18" s="20"/>
    </row>
    <row r="19" spans="1:15" ht="20.25" customHeight="1">
      <c r="A19" s="36">
        <v>13</v>
      </c>
      <c r="B19" s="27" t="s">
        <v>27</v>
      </c>
      <c r="C19" s="28" t="s">
        <v>14</v>
      </c>
      <c r="D19" s="29">
        <v>31</v>
      </c>
      <c r="E19" s="29">
        <v>24</v>
      </c>
      <c r="F19" s="29"/>
      <c r="G19" s="29">
        <v>18</v>
      </c>
      <c r="H19" s="30">
        <f t="shared" si="0"/>
        <v>73</v>
      </c>
      <c r="I19" s="31">
        <f t="shared" si="1"/>
        <v>0.38421052631578945</v>
      </c>
      <c r="J19" s="37"/>
      <c r="O19" s="38"/>
    </row>
    <row r="20" spans="1:9" ht="20.25" customHeight="1">
      <c r="A20" s="39">
        <v>14</v>
      </c>
      <c r="B20" s="27" t="s">
        <v>28</v>
      </c>
      <c r="C20" s="32" t="s">
        <v>17</v>
      </c>
      <c r="D20" s="40">
        <v>38</v>
      </c>
      <c r="E20" s="40">
        <v>18</v>
      </c>
      <c r="F20" s="40"/>
      <c r="G20" s="40">
        <v>17</v>
      </c>
      <c r="H20" s="30">
        <f t="shared" si="0"/>
        <v>73</v>
      </c>
      <c r="I20" s="31">
        <f t="shared" si="1"/>
        <v>0.38421052631578945</v>
      </c>
    </row>
    <row r="21" spans="1:9" ht="20.25" customHeight="1">
      <c r="A21" s="36">
        <v>15</v>
      </c>
      <c r="B21" s="27" t="s">
        <v>29</v>
      </c>
      <c r="C21" s="28" t="s">
        <v>14</v>
      </c>
      <c r="D21" s="29">
        <v>17</v>
      </c>
      <c r="E21" s="29">
        <v>27</v>
      </c>
      <c r="F21" s="29"/>
      <c r="G21" s="29">
        <v>27</v>
      </c>
      <c r="H21" s="30">
        <f t="shared" si="0"/>
        <v>71</v>
      </c>
      <c r="I21" s="31">
        <f t="shared" si="1"/>
        <v>0.3736842105263158</v>
      </c>
    </row>
    <row r="22" spans="1:9" ht="20.25" customHeight="1">
      <c r="A22" s="41">
        <v>16</v>
      </c>
      <c r="B22" s="27" t="s">
        <v>30</v>
      </c>
      <c r="C22" s="32" t="s">
        <v>17</v>
      </c>
      <c r="D22" s="42">
        <v>22</v>
      </c>
      <c r="E22" s="42">
        <v>11</v>
      </c>
      <c r="F22" s="42"/>
      <c r="G22" s="42">
        <v>32</v>
      </c>
      <c r="H22" s="30">
        <f t="shared" si="0"/>
        <v>65</v>
      </c>
      <c r="I22" s="31">
        <f t="shared" si="1"/>
        <v>0.34210526315789475</v>
      </c>
    </row>
    <row r="23" spans="1:9" ht="20.25" customHeight="1">
      <c r="A23" s="26">
        <v>17</v>
      </c>
      <c r="B23" s="27" t="s">
        <v>31</v>
      </c>
      <c r="C23" s="28" t="s">
        <v>14</v>
      </c>
      <c r="D23" s="29">
        <v>24</v>
      </c>
      <c r="E23" s="29">
        <v>17</v>
      </c>
      <c r="F23" s="29"/>
      <c r="G23" s="29">
        <v>23</v>
      </c>
      <c r="H23" s="30">
        <f t="shared" si="0"/>
        <v>64</v>
      </c>
      <c r="I23" s="31">
        <f t="shared" si="1"/>
        <v>0.3368421052631579</v>
      </c>
    </row>
    <row r="24" spans="1:9" ht="20.25" customHeight="1">
      <c r="A24" s="43">
        <v>18</v>
      </c>
      <c r="B24" s="27" t="s">
        <v>32</v>
      </c>
      <c r="C24" s="32" t="s">
        <v>17</v>
      </c>
      <c r="D24" s="29">
        <v>32</v>
      </c>
      <c r="E24" s="29">
        <v>18</v>
      </c>
      <c r="F24" s="34"/>
      <c r="G24" s="29">
        <v>10</v>
      </c>
      <c r="H24" s="30">
        <f t="shared" si="0"/>
        <v>60</v>
      </c>
      <c r="I24" s="31">
        <f t="shared" si="1"/>
        <v>0.3157894736842105</v>
      </c>
    </row>
    <row r="25" spans="1:9" ht="20.25" customHeight="1">
      <c r="A25" s="26">
        <v>19</v>
      </c>
      <c r="B25" s="27" t="s">
        <v>33</v>
      </c>
      <c r="C25" s="32" t="s">
        <v>17</v>
      </c>
      <c r="D25" s="33">
        <v>31</v>
      </c>
      <c r="E25" s="33">
        <v>16</v>
      </c>
      <c r="F25" s="33"/>
      <c r="G25" s="33">
        <v>13</v>
      </c>
      <c r="H25" s="30">
        <f t="shared" si="0"/>
        <v>60</v>
      </c>
      <c r="I25" s="31">
        <f t="shared" si="1"/>
        <v>0.3157894736842105</v>
      </c>
    </row>
    <row r="26" spans="1:9" ht="20.25" customHeight="1">
      <c r="A26" s="43">
        <v>20</v>
      </c>
      <c r="B26" s="27" t="s">
        <v>34</v>
      </c>
      <c r="C26" s="32" t="s">
        <v>17</v>
      </c>
      <c r="D26" s="29">
        <v>24</v>
      </c>
      <c r="E26" s="29">
        <v>0</v>
      </c>
      <c r="F26" s="29"/>
      <c r="G26" s="29">
        <v>34</v>
      </c>
      <c r="H26" s="30">
        <f t="shared" si="0"/>
        <v>58</v>
      </c>
      <c r="I26" s="31">
        <f t="shared" si="1"/>
        <v>0.30526315789473685</v>
      </c>
    </row>
    <row r="27" spans="1:9" ht="20.25" customHeight="1">
      <c r="A27" s="26">
        <v>21</v>
      </c>
      <c r="B27" s="27" t="s">
        <v>35</v>
      </c>
      <c r="C27" s="28" t="s">
        <v>14</v>
      </c>
      <c r="D27" s="29">
        <v>27</v>
      </c>
      <c r="E27" s="29">
        <v>12</v>
      </c>
      <c r="F27" s="29"/>
      <c r="G27" s="29">
        <v>18</v>
      </c>
      <c r="H27" s="30">
        <f t="shared" si="0"/>
        <v>57</v>
      </c>
      <c r="I27" s="31">
        <f t="shared" si="1"/>
        <v>0.3</v>
      </c>
    </row>
    <row r="28" spans="1:9" ht="20.25" customHeight="1">
      <c r="A28" s="44">
        <v>22</v>
      </c>
      <c r="B28" s="45" t="s">
        <v>36</v>
      </c>
      <c r="C28" s="28" t="s">
        <v>14</v>
      </c>
      <c r="D28" s="46">
        <v>18</v>
      </c>
      <c r="E28" s="40">
        <v>31</v>
      </c>
      <c r="F28" s="40"/>
      <c r="G28" s="46">
        <v>8</v>
      </c>
      <c r="H28" s="30">
        <f t="shared" si="0"/>
        <v>57</v>
      </c>
      <c r="I28" s="31">
        <f t="shared" si="1"/>
        <v>0.3</v>
      </c>
    </row>
    <row r="29" spans="1:9" ht="18.75" customHeight="1">
      <c r="A29" s="43">
        <v>23</v>
      </c>
      <c r="B29" s="27" t="s">
        <v>37</v>
      </c>
      <c r="C29" s="32" t="s">
        <v>17</v>
      </c>
      <c r="D29" s="29">
        <v>17</v>
      </c>
      <c r="E29" s="29">
        <v>15</v>
      </c>
      <c r="F29" s="29"/>
      <c r="G29" s="29">
        <v>24</v>
      </c>
      <c r="H29" s="30">
        <f t="shared" si="0"/>
        <v>56</v>
      </c>
      <c r="I29" s="31">
        <f t="shared" si="1"/>
        <v>0.29473684210526313</v>
      </c>
    </row>
    <row r="30" spans="1:9" ht="18" customHeight="1">
      <c r="A30" s="43">
        <v>24</v>
      </c>
      <c r="B30" s="27" t="s">
        <v>38</v>
      </c>
      <c r="C30" s="32" t="s">
        <v>17</v>
      </c>
      <c r="D30" s="29">
        <v>21</v>
      </c>
      <c r="E30" s="29">
        <v>15</v>
      </c>
      <c r="F30" s="34"/>
      <c r="G30" s="29">
        <v>14</v>
      </c>
      <c r="H30" s="30">
        <f t="shared" si="0"/>
        <v>50</v>
      </c>
      <c r="I30" s="31">
        <f t="shared" si="1"/>
        <v>0.2631578947368421</v>
      </c>
    </row>
    <row r="31" spans="1:9" ht="16.5" customHeight="1">
      <c r="A31" s="43">
        <v>25</v>
      </c>
      <c r="B31" s="27" t="s">
        <v>39</v>
      </c>
      <c r="C31" s="32" t="s">
        <v>17</v>
      </c>
      <c r="D31" s="33">
        <v>30</v>
      </c>
      <c r="E31" s="33">
        <v>16</v>
      </c>
      <c r="F31" s="33"/>
      <c r="G31" s="33">
        <v>0</v>
      </c>
      <c r="H31" s="30">
        <f t="shared" si="0"/>
        <v>46</v>
      </c>
      <c r="I31" s="31">
        <f t="shared" si="1"/>
        <v>0.24210526315789474</v>
      </c>
    </row>
    <row r="32" spans="1:9" ht="18" customHeight="1">
      <c r="A32" s="43">
        <v>26</v>
      </c>
      <c r="B32" s="27" t="s">
        <v>40</v>
      </c>
      <c r="C32" s="32" t="s">
        <v>17</v>
      </c>
      <c r="D32" s="33">
        <v>29</v>
      </c>
      <c r="E32" s="33">
        <v>15</v>
      </c>
      <c r="F32" s="33"/>
      <c r="G32" s="33">
        <v>0</v>
      </c>
      <c r="H32" s="30">
        <f t="shared" si="0"/>
        <v>44</v>
      </c>
      <c r="I32" s="31">
        <f t="shared" si="1"/>
        <v>0.23157894736842105</v>
      </c>
    </row>
    <row r="33" spans="1:9" ht="21" customHeight="1">
      <c r="A33" s="43">
        <v>27</v>
      </c>
      <c r="B33" s="27" t="s">
        <v>41</v>
      </c>
      <c r="C33" s="32" t="s">
        <v>17</v>
      </c>
      <c r="D33" s="33">
        <v>20</v>
      </c>
      <c r="E33" s="33">
        <v>17</v>
      </c>
      <c r="F33" s="33"/>
      <c r="G33" s="33">
        <v>4</v>
      </c>
      <c r="H33" s="30">
        <f t="shared" si="0"/>
        <v>41</v>
      </c>
      <c r="I33" s="31">
        <f t="shared" si="1"/>
        <v>0.21578947368421053</v>
      </c>
    </row>
    <row r="34" spans="1:9" ht="21" customHeight="1">
      <c r="A34" s="43">
        <v>28</v>
      </c>
      <c r="B34" s="27" t="s">
        <v>42</v>
      </c>
      <c r="C34" s="32" t="s">
        <v>17</v>
      </c>
      <c r="D34" s="33">
        <v>13</v>
      </c>
      <c r="E34" s="33">
        <v>18</v>
      </c>
      <c r="F34" s="33"/>
      <c r="G34" s="33">
        <v>10</v>
      </c>
      <c r="H34" s="30">
        <f t="shared" si="0"/>
        <v>41</v>
      </c>
      <c r="I34" s="31">
        <f t="shared" si="1"/>
        <v>0.21578947368421053</v>
      </c>
    </row>
    <row r="35" spans="1:9" ht="17.25" customHeight="1">
      <c r="A35" s="43">
        <v>29</v>
      </c>
      <c r="B35" s="27" t="s">
        <v>43</v>
      </c>
      <c r="C35" s="32" t="s">
        <v>17</v>
      </c>
      <c r="D35" s="29">
        <v>14</v>
      </c>
      <c r="E35" s="29">
        <v>15</v>
      </c>
      <c r="F35" s="29"/>
      <c r="G35" s="29">
        <v>11</v>
      </c>
      <c r="H35" s="30">
        <f t="shared" si="0"/>
        <v>40</v>
      </c>
      <c r="I35" s="31">
        <f t="shared" si="1"/>
        <v>0.21052631578947367</v>
      </c>
    </row>
    <row r="36" spans="1:9" ht="18.75" customHeight="1">
      <c r="A36" s="43">
        <v>30</v>
      </c>
      <c r="B36" s="27" t="s">
        <v>44</v>
      </c>
      <c r="C36" s="32" t="s">
        <v>17</v>
      </c>
      <c r="D36" s="29">
        <v>34</v>
      </c>
      <c r="E36" s="29">
        <v>0</v>
      </c>
      <c r="F36" s="29"/>
      <c r="G36" s="29">
        <v>5</v>
      </c>
      <c r="H36" s="30">
        <f t="shared" si="0"/>
        <v>39</v>
      </c>
      <c r="I36" s="31">
        <f t="shared" si="1"/>
        <v>0.20526315789473684</v>
      </c>
    </row>
    <row r="37" spans="1:9" ht="16.5" customHeight="1">
      <c r="A37" s="43">
        <v>31</v>
      </c>
      <c r="B37" s="27" t="s">
        <v>45</v>
      </c>
      <c r="C37" s="32" t="s">
        <v>17</v>
      </c>
      <c r="D37" s="33">
        <v>22</v>
      </c>
      <c r="E37" s="33">
        <v>14</v>
      </c>
      <c r="F37" s="33"/>
      <c r="G37" s="33">
        <v>2</v>
      </c>
      <c r="H37" s="30">
        <f t="shared" si="0"/>
        <v>38</v>
      </c>
      <c r="I37" s="31">
        <f t="shared" si="1"/>
        <v>0.2</v>
      </c>
    </row>
    <row r="38" spans="1:9" ht="18" customHeight="1">
      <c r="A38" s="43">
        <v>32</v>
      </c>
      <c r="B38" s="27" t="s">
        <v>46</v>
      </c>
      <c r="C38" s="32" t="s">
        <v>17</v>
      </c>
      <c r="D38" s="33">
        <v>26</v>
      </c>
      <c r="E38" s="33">
        <v>9</v>
      </c>
      <c r="F38" s="33"/>
      <c r="G38" s="33">
        <v>0</v>
      </c>
      <c r="H38" s="30">
        <f t="shared" si="0"/>
        <v>35</v>
      </c>
      <c r="I38" s="31">
        <f t="shared" si="1"/>
        <v>0.18421052631578946</v>
      </c>
    </row>
    <row r="39" spans="1:9" ht="15.75" customHeight="1">
      <c r="A39" s="43">
        <v>33</v>
      </c>
      <c r="B39" s="27" t="s">
        <v>47</v>
      </c>
      <c r="C39" s="32" t="s">
        <v>17</v>
      </c>
      <c r="D39" s="33">
        <v>27</v>
      </c>
      <c r="E39" s="33">
        <v>0</v>
      </c>
      <c r="F39" s="33"/>
      <c r="G39" s="33">
        <v>3</v>
      </c>
      <c r="H39" s="30">
        <f t="shared" si="0"/>
        <v>30</v>
      </c>
      <c r="I39" s="31">
        <f t="shared" si="1"/>
        <v>0.15789473684210525</v>
      </c>
    </row>
    <row r="40" spans="1:9" ht="18" customHeight="1">
      <c r="A40" s="47">
        <v>34</v>
      </c>
      <c r="B40" s="27" t="s">
        <v>48</v>
      </c>
      <c r="C40" s="32" t="s">
        <v>17</v>
      </c>
      <c r="D40" s="33">
        <v>11</v>
      </c>
      <c r="E40" s="33">
        <v>12</v>
      </c>
      <c r="F40" s="33"/>
      <c r="G40" s="33">
        <v>3</v>
      </c>
      <c r="H40" s="30">
        <f t="shared" si="0"/>
        <v>26</v>
      </c>
      <c r="I40" s="31">
        <f t="shared" si="1"/>
        <v>0.1368421052631579</v>
      </c>
    </row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1:I1"/>
    <mergeCell ref="D5:G5"/>
    <mergeCell ref="H5:H6"/>
    <mergeCell ref="I5:I6"/>
  </mergeCells>
  <printOptions/>
  <pageMargins left="0.5298611111111111" right="0.3" top="0.5597222222222222" bottom="0.5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I27"/>
  <sheetViews>
    <sheetView zoomScalePageLayoutView="0" workbookViewId="0" topLeftCell="A10">
      <selection activeCell="M22" sqref="M22"/>
    </sheetView>
  </sheetViews>
  <sheetFormatPr defaultColWidth="9.00390625" defaultRowHeight="12.75" customHeight="1"/>
  <cols>
    <col min="1" max="1" width="8.00390625" style="0" customWidth="1"/>
    <col min="2" max="2" width="26.75390625" style="0" customWidth="1"/>
    <col min="3" max="3" width="16.75390625" style="1" customWidth="1"/>
    <col min="6" max="6" width="9.875" style="0" customWidth="1"/>
    <col min="9" max="9" width="12.75390625" style="0" customWidth="1"/>
  </cols>
  <sheetData>
    <row r="1" spans="1:9" ht="32.2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3" spans="1:3" ht="20.25" customHeight="1">
      <c r="A3" s="2" t="s">
        <v>49</v>
      </c>
      <c r="B3" s="3"/>
      <c r="C3" s="4"/>
    </row>
    <row r="4" ht="13.5" customHeight="1"/>
    <row r="5" spans="1:9" ht="14.25" customHeight="1">
      <c r="A5" s="5" t="s">
        <v>2</v>
      </c>
      <c r="B5" s="6" t="s">
        <v>3</v>
      </c>
      <c r="C5" s="7" t="s">
        <v>4</v>
      </c>
      <c r="D5" s="81" t="s">
        <v>5</v>
      </c>
      <c r="E5" s="81"/>
      <c r="F5" s="81"/>
      <c r="G5" s="81"/>
      <c r="H5" s="82" t="s">
        <v>50</v>
      </c>
      <c r="I5" s="83" t="s">
        <v>7</v>
      </c>
    </row>
    <row r="6" spans="1:9" ht="38.25" customHeight="1">
      <c r="A6" s="5"/>
      <c r="B6" s="10"/>
      <c r="C6" s="11" t="s">
        <v>8</v>
      </c>
      <c r="D6" s="12" t="s">
        <v>51</v>
      </c>
      <c r="E6" s="13" t="s">
        <v>52</v>
      </c>
      <c r="F6" s="13" t="s">
        <v>11</v>
      </c>
      <c r="G6" s="12" t="s">
        <v>12</v>
      </c>
      <c r="H6" s="82"/>
      <c r="I6" s="83"/>
    </row>
    <row r="7" spans="1:9" ht="18.75" customHeight="1">
      <c r="A7" s="48">
        <v>1</v>
      </c>
      <c r="B7" s="15" t="s">
        <v>53</v>
      </c>
      <c r="C7" s="49" t="s">
        <v>14</v>
      </c>
      <c r="D7" s="50">
        <v>45</v>
      </c>
      <c r="E7" s="50">
        <v>25</v>
      </c>
      <c r="F7" s="50">
        <v>46</v>
      </c>
      <c r="G7" s="50">
        <v>45</v>
      </c>
      <c r="H7" s="50">
        <f aca="true" t="shared" si="0" ref="H7:H27">G7+F7+E7+D7</f>
        <v>161</v>
      </c>
      <c r="I7" s="51">
        <f aca="true" t="shared" si="1" ref="I7:I27">H7/180</f>
        <v>0.8944444444444445</v>
      </c>
    </row>
    <row r="8" spans="1:9" ht="19.5" customHeight="1">
      <c r="A8" s="52">
        <v>2</v>
      </c>
      <c r="B8" s="15" t="s">
        <v>54</v>
      </c>
      <c r="C8" s="22" t="s">
        <v>14</v>
      </c>
      <c r="D8" s="53">
        <v>45</v>
      </c>
      <c r="E8" s="53">
        <v>24</v>
      </c>
      <c r="F8" s="53">
        <v>37</v>
      </c>
      <c r="G8" s="53">
        <v>48</v>
      </c>
      <c r="H8" s="50">
        <f t="shared" si="0"/>
        <v>154</v>
      </c>
      <c r="I8" s="51">
        <f t="shared" si="1"/>
        <v>0.8555555555555555</v>
      </c>
    </row>
    <row r="9" spans="1:9" ht="17.25" customHeight="1">
      <c r="A9" s="52">
        <v>3</v>
      </c>
      <c r="B9" s="15" t="s">
        <v>55</v>
      </c>
      <c r="C9" s="22" t="s">
        <v>14</v>
      </c>
      <c r="D9" s="50">
        <v>39</v>
      </c>
      <c r="E9" s="50">
        <v>19</v>
      </c>
      <c r="F9" s="50">
        <v>39</v>
      </c>
      <c r="G9" s="50">
        <v>44</v>
      </c>
      <c r="H9" s="50">
        <f t="shared" si="0"/>
        <v>141</v>
      </c>
      <c r="I9" s="51">
        <f t="shared" si="1"/>
        <v>0.7833333333333333</v>
      </c>
    </row>
    <row r="10" spans="1:9" ht="16.5" customHeight="1">
      <c r="A10" s="54">
        <v>4</v>
      </c>
      <c r="B10" s="27" t="s">
        <v>56</v>
      </c>
      <c r="C10" s="28" t="s">
        <v>14</v>
      </c>
      <c r="D10" s="55">
        <v>35</v>
      </c>
      <c r="E10" s="55">
        <v>20</v>
      </c>
      <c r="F10" s="55">
        <v>38</v>
      </c>
      <c r="G10" s="55">
        <v>45</v>
      </c>
      <c r="H10" s="56">
        <f t="shared" si="0"/>
        <v>138</v>
      </c>
      <c r="I10" s="57">
        <f t="shared" si="1"/>
        <v>0.7666666666666667</v>
      </c>
    </row>
    <row r="11" spans="1:9" ht="18" customHeight="1">
      <c r="A11" s="58">
        <v>5</v>
      </c>
      <c r="B11" s="27" t="s">
        <v>57</v>
      </c>
      <c r="C11" s="32" t="s">
        <v>17</v>
      </c>
      <c r="D11" s="56">
        <v>40</v>
      </c>
      <c r="E11" s="56">
        <v>16</v>
      </c>
      <c r="F11" s="56">
        <v>35</v>
      </c>
      <c r="G11" s="56">
        <v>41</v>
      </c>
      <c r="H11" s="56">
        <f t="shared" si="0"/>
        <v>132</v>
      </c>
      <c r="I11" s="57">
        <f t="shared" si="1"/>
        <v>0.7333333333333333</v>
      </c>
    </row>
    <row r="12" spans="1:9" ht="19.5" customHeight="1">
      <c r="A12" s="58">
        <v>6</v>
      </c>
      <c r="B12" s="27" t="s">
        <v>58</v>
      </c>
      <c r="C12" s="28" t="s">
        <v>14</v>
      </c>
      <c r="D12" s="55">
        <v>35</v>
      </c>
      <c r="E12" s="55">
        <v>16</v>
      </c>
      <c r="F12" s="55">
        <v>32</v>
      </c>
      <c r="G12" s="55">
        <v>36</v>
      </c>
      <c r="H12" s="56">
        <f t="shared" si="0"/>
        <v>119</v>
      </c>
      <c r="I12" s="57">
        <f t="shared" si="1"/>
        <v>0.6611111111111111</v>
      </c>
    </row>
    <row r="13" spans="1:9" ht="19.5" customHeight="1">
      <c r="A13" s="58">
        <v>7</v>
      </c>
      <c r="B13" s="27" t="s">
        <v>59</v>
      </c>
      <c r="C13" s="28" t="s">
        <v>14</v>
      </c>
      <c r="D13" s="55">
        <v>37</v>
      </c>
      <c r="E13" s="55">
        <v>19</v>
      </c>
      <c r="F13" s="55">
        <v>27</v>
      </c>
      <c r="G13" s="55">
        <v>32</v>
      </c>
      <c r="H13" s="56">
        <f t="shared" si="0"/>
        <v>115</v>
      </c>
      <c r="I13" s="57">
        <f t="shared" si="1"/>
        <v>0.6388888888888888</v>
      </c>
    </row>
    <row r="14" spans="1:9" ht="19.5" customHeight="1">
      <c r="A14" s="58">
        <v>8</v>
      </c>
      <c r="B14" s="27" t="s">
        <v>60</v>
      </c>
      <c r="C14" s="28" t="s">
        <v>14</v>
      </c>
      <c r="D14" s="55">
        <v>25</v>
      </c>
      <c r="E14" s="55">
        <v>20</v>
      </c>
      <c r="F14" s="55">
        <v>33</v>
      </c>
      <c r="G14" s="55">
        <v>33</v>
      </c>
      <c r="H14" s="56">
        <f t="shared" si="0"/>
        <v>111</v>
      </c>
      <c r="I14" s="57">
        <f t="shared" si="1"/>
        <v>0.6166666666666667</v>
      </c>
    </row>
    <row r="15" spans="1:9" ht="19.5" customHeight="1">
      <c r="A15" s="58">
        <v>9</v>
      </c>
      <c r="B15" s="27" t="s">
        <v>61</v>
      </c>
      <c r="C15" s="28" t="s">
        <v>14</v>
      </c>
      <c r="D15" s="55">
        <v>34</v>
      </c>
      <c r="E15" s="55">
        <v>14</v>
      </c>
      <c r="F15" s="55">
        <v>24</v>
      </c>
      <c r="G15" s="55">
        <v>37</v>
      </c>
      <c r="H15" s="56">
        <f t="shared" si="0"/>
        <v>109</v>
      </c>
      <c r="I15" s="57">
        <f t="shared" si="1"/>
        <v>0.6055555555555555</v>
      </c>
    </row>
    <row r="16" spans="1:9" ht="19.5" customHeight="1">
      <c r="A16" s="58">
        <v>10</v>
      </c>
      <c r="B16" s="27" t="s">
        <v>62</v>
      </c>
      <c r="C16" s="32" t="s">
        <v>17</v>
      </c>
      <c r="D16" s="55">
        <v>31</v>
      </c>
      <c r="E16" s="55">
        <v>19</v>
      </c>
      <c r="F16" s="55">
        <v>21</v>
      </c>
      <c r="G16" s="55">
        <v>36</v>
      </c>
      <c r="H16" s="56">
        <f t="shared" si="0"/>
        <v>107</v>
      </c>
      <c r="I16" s="57">
        <f t="shared" si="1"/>
        <v>0.5944444444444444</v>
      </c>
    </row>
    <row r="17" spans="1:9" ht="19.5" customHeight="1">
      <c r="A17" s="59">
        <v>11</v>
      </c>
      <c r="B17" s="27" t="s">
        <v>63</v>
      </c>
      <c r="C17" s="28" t="s">
        <v>14</v>
      </c>
      <c r="D17" s="55">
        <v>24</v>
      </c>
      <c r="E17" s="55">
        <v>19</v>
      </c>
      <c r="F17" s="55"/>
      <c r="G17" s="55">
        <v>34</v>
      </c>
      <c r="H17" s="56">
        <f t="shared" si="0"/>
        <v>77</v>
      </c>
      <c r="I17" s="57">
        <f t="shared" si="1"/>
        <v>0.42777777777777776</v>
      </c>
    </row>
    <row r="18" spans="1:9" ht="18.75" customHeight="1">
      <c r="A18" s="59">
        <v>12</v>
      </c>
      <c r="B18" s="27" t="s">
        <v>64</v>
      </c>
      <c r="C18" s="32" t="s">
        <v>17</v>
      </c>
      <c r="D18" s="56">
        <v>16</v>
      </c>
      <c r="E18" s="56">
        <v>17</v>
      </c>
      <c r="F18" s="56"/>
      <c r="G18" s="56">
        <v>43</v>
      </c>
      <c r="H18" s="56">
        <f t="shared" si="0"/>
        <v>76</v>
      </c>
      <c r="I18" s="57">
        <f t="shared" si="1"/>
        <v>0.4222222222222222</v>
      </c>
    </row>
    <row r="19" spans="1:9" ht="19.5" customHeight="1">
      <c r="A19" s="54">
        <v>13</v>
      </c>
      <c r="B19" s="27" t="s">
        <v>65</v>
      </c>
      <c r="C19" s="32" t="s">
        <v>17</v>
      </c>
      <c r="D19" s="56">
        <v>35</v>
      </c>
      <c r="E19" s="56">
        <v>15</v>
      </c>
      <c r="F19" s="56"/>
      <c r="G19" s="56">
        <v>25</v>
      </c>
      <c r="H19" s="56">
        <f t="shared" si="0"/>
        <v>75</v>
      </c>
      <c r="I19" s="57">
        <f t="shared" si="1"/>
        <v>0.4166666666666667</v>
      </c>
    </row>
    <row r="20" spans="1:9" ht="19.5" customHeight="1">
      <c r="A20" s="60">
        <v>14</v>
      </c>
      <c r="B20" s="27" t="s">
        <v>66</v>
      </c>
      <c r="C20" s="32" t="s">
        <v>17</v>
      </c>
      <c r="D20" s="61">
        <v>39</v>
      </c>
      <c r="E20" s="61">
        <v>18</v>
      </c>
      <c r="F20" s="61"/>
      <c r="G20" s="61">
        <v>15</v>
      </c>
      <c r="H20" s="56">
        <f t="shared" si="0"/>
        <v>72</v>
      </c>
      <c r="I20" s="57">
        <f t="shared" si="1"/>
        <v>0.4</v>
      </c>
    </row>
    <row r="21" spans="1:9" ht="18" customHeight="1">
      <c r="A21" s="54">
        <v>15</v>
      </c>
      <c r="B21" s="27" t="s">
        <v>67</v>
      </c>
      <c r="C21" s="28" t="s">
        <v>14</v>
      </c>
      <c r="D21" s="55">
        <v>27</v>
      </c>
      <c r="E21" s="55">
        <v>14</v>
      </c>
      <c r="F21" s="55"/>
      <c r="G21" s="55">
        <v>31</v>
      </c>
      <c r="H21" s="56">
        <f t="shared" si="0"/>
        <v>72</v>
      </c>
      <c r="I21" s="57">
        <f t="shared" si="1"/>
        <v>0.4</v>
      </c>
    </row>
    <row r="22" spans="1:9" ht="16.5" customHeight="1">
      <c r="A22" s="54">
        <v>16</v>
      </c>
      <c r="B22" s="27" t="s">
        <v>68</v>
      </c>
      <c r="C22" s="28" t="s">
        <v>14</v>
      </c>
      <c r="D22" s="55">
        <v>31</v>
      </c>
      <c r="E22" s="55">
        <v>17</v>
      </c>
      <c r="F22" s="55"/>
      <c r="G22" s="55">
        <v>23</v>
      </c>
      <c r="H22" s="56">
        <f t="shared" si="0"/>
        <v>71</v>
      </c>
      <c r="I22" s="57">
        <f t="shared" si="1"/>
        <v>0.39444444444444443</v>
      </c>
    </row>
    <row r="23" spans="1:9" ht="16.5" customHeight="1">
      <c r="A23" s="54">
        <v>17</v>
      </c>
      <c r="B23" s="27" t="s">
        <v>69</v>
      </c>
      <c r="C23" s="28" t="s">
        <v>14</v>
      </c>
      <c r="D23" s="55">
        <v>25</v>
      </c>
      <c r="E23" s="55">
        <v>19</v>
      </c>
      <c r="F23" s="55"/>
      <c r="G23" s="55">
        <v>22</v>
      </c>
      <c r="H23" s="56">
        <f t="shared" si="0"/>
        <v>66</v>
      </c>
      <c r="I23" s="57">
        <f t="shared" si="1"/>
        <v>0.36666666666666664</v>
      </c>
    </row>
    <row r="24" spans="1:9" ht="18" customHeight="1">
      <c r="A24" s="54">
        <v>18</v>
      </c>
      <c r="B24" s="27" t="s">
        <v>70</v>
      </c>
      <c r="C24" s="28" t="s">
        <v>14</v>
      </c>
      <c r="D24" s="55">
        <v>25</v>
      </c>
      <c r="E24" s="55">
        <v>13</v>
      </c>
      <c r="F24" s="55"/>
      <c r="G24" s="55">
        <v>27</v>
      </c>
      <c r="H24" s="56">
        <f t="shared" si="0"/>
        <v>65</v>
      </c>
      <c r="I24" s="57">
        <f t="shared" si="1"/>
        <v>0.3611111111111111</v>
      </c>
    </row>
    <row r="25" spans="1:9" ht="18.75" customHeight="1">
      <c r="A25" s="54">
        <v>19</v>
      </c>
      <c r="B25" s="27" t="s">
        <v>71</v>
      </c>
      <c r="C25" s="28" t="s">
        <v>14</v>
      </c>
      <c r="D25" s="62">
        <v>26</v>
      </c>
      <c r="E25" s="62">
        <v>12</v>
      </c>
      <c r="F25" s="62"/>
      <c r="G25" s="62">
        <v>26</v>
      </c>
      <c r="H25" s="56">
        <f t="shared" si="0"/>
        <v>64</v>
      </c>
      <c r="I25" s="57">
        <f t="shared" si="1"/>
        <v>0.35555555555555557</v>
      </c>
    </row>
    <row r="26" spans="1:9" ht="16.5" customHeight="1">
      <c r="A26" s="54">
        <v>20</v>
      </c>
      <c r="B26" s="27" t="s">
        <v>72</v>
      </c>
      <c r="C26" s="32" t="s">
        <v>17</v>
      </c>
      <c r="D26" s="55">
        <v>27</v>
      </c>
      <c r="E26" s="55">
        <v>18</v>
      </c>
      <c r="F26" s="55"/>
      <c r="G26" s="55">
        <v>17</v>
      </c>
      <c r="H26" s="56">
        <f t="shared" si="0"/>
        <v>62</v>
      </c>
      <c r="I26" s="57">
        <f t="shared" si="1"/>
        <v>0.34444444444444444</v>
      </c>
    </row>
    <row r="27" spans="1:9" ht="17.25" customHeight="1">
      <c r="A27" s="54">
        <v>21</v>
      </c>
      <c r="B27" s="27" t="s">
        <v>73</v>
      </c>
      <c r="C27" s="28" t="s">
        <v>14</v>
      </c>
      <c r="D27" s="56">
        <v>20</v>
      </c>
      <c r="E27" s="56">
        <v>14</v>
      </c>
      <c r="F27" s="56"/>
      <c r="G27" s="56">
        <v>22</v>
      </c>
      <c r="H27" s="56">
        <f t="shared" si="0"/>
        <v>56</v>
      </c>
      <c r="I27" s="57">
        <f t="shared" si="1"/>
        <v>0.3111111111111111</v>
      </c>
    </row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1:I1"/>
    <mergeCell ref="D5:G5"/>
    <mergeCell ref="H5:H6"/>
    <mergeCell ref="I5:I6"/>
  </mergeCells>
  <printOptions/>
  <pageMargins left="0.4701388888888889" right="0.2798611111111111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O27"/>
  <sheetViews>
    <sheetView tabSelected="1" zoomScalePageLayoutView="0" workbookViewId="0" topLeftCell="A1">
      <selection activeCell="E37" sqref="E37"/>
    </sheetView>
  </sheetViews>
  <sheetFormatPr defaultColWidth="9.00390625" defaultRowHeight="12.75" customHeight="1"/>
  <cols>
    <col min="2" max="2" width="33.25390625" style="0" customWidth="1"/>
    <col min="3" max="3" width="17.25390625" style="1" customWidth="1"/>
    <col min="6" max="6" width="9.75390625" style="0" customWidth="1"/>
    <col min="7" max="7" width="9.875" style="0" customWidth="1"/>
    <col min="9" max="9" width="12.75390625" style="0" customWidth="1"/>
  </cols>
  <sheetData>
    <row r="1" spans="1:10" ht="32.25" customHeight="1">
      <c r="A1" s="80" t="s">
        <v>74</v>
      </c>
      <c r="B1" s="80"/>
      <c r="C1" s="80"/>
      <c r="D1" s="80"/>
      <c r="E1" s="80"/>
      <c r="F1" s="80"/>
      <c r="G1" s="80"/>
      <c r="H1" s="80"/>
      <c r="I1" s="80"/>
      <c r="J1" s="80"/>
    </row>
    <row r="4" spans="1:2" ht="20.25" customHeight="1">
      <c r="A4" s="2" t="s">
        <v>75</v>
      </c>
      <c r="B4" s="63"/>
    </row>
    <row r="5" ht="13.5" customHeight="1"/>
    <row r="6" spans="1:9" ht="13.5" customHeight="1">
      <c r="A6" s="5" t="s">
        <v>2</v>
      </c>
      <c r="B6" s="6" t="s">
        <v>3</v>
      </c>
      <c r="C6" s="7" t="s">
        <v>4</v>
      </c>
      <c r="D6" s="81" t="s">
        <v>5</v>
      </c>
      <c r="E6" s="81"/>
      <c r="F6" s="81"/>
      <c r="G6" s="64"/>
      <c r="H6" s="82" t="s">
        <v>76</v>
      </c>
      <c r="I6" s="83" t="s">
        <v>7</v>
      </c>
    </row>
    <row r="7" spans="1:15" ht="38.25" customHeight="1">
      <c r="A7" s="9"/>
      <c r="B7" s="10"/>
      <c r="C7" s="11" t="s">
        <v>8</v>
      </c>
      <c r="D7" s="65" t="s">
        <v>77</v>
      </c>
      <c r="E7" s="66" t="s">
        <v>78</v>
      </c>
      <c r="F7" s="65" t="s">
        <v>79</v>
      </c>
      <c r="G7" s="12" t="s">
        <v>12</v>
      </c>
      <c r="H7" s="82"/>
      <c r="I7" s="83"/>
      <c r="O7" s="67"/>
    </row>
    <row r="8" spans="1:15" ht="19.5" customHeight="1">
      <c r="A8" s="68">
        <v>1</v>
      </c>
      <c r="B8" s="15" t="s">
        <v>80</v>
      </c>
      <c r="C8" s="22" t="s">
        <v>14</v>
      </c>
      <c r="D8" s="69">
        <v>49</v>
      </c>
      <c r="E8" s="69">
        <v>38</v>
      </c>
      <c r="F8" s="69">
        <v>47</v>
      </c>
      <c r="G8" s="69">
        <v>49</v>
      </c>
      <c r="H8" s="50">
        <f aca="true" t="shared" si="0" ref="H8:H27">D8+E8+F8+G8</f>
        <v>183</v>
      </c>
      <c r="I8" s="51">
        <f aca="true" t="shared" si="1" ref="I8:I27">H8/200</f>
        <v>0.915</v>
      </c>
      <c r="O8" s="67"/>
    </row>
    <row r="9" spans="1:15" ht="19.5" customHeight="1">
      <c r="A9" s="70">
        <v>2</v>
      </c>
      <c r="B9" s="15" t="s">
        <v>81</v>
      </c>
      <c r="C9" s="22" t="s">
        <v>14</v>
      </c>
      <c r="D9" s="69">
        <v>50</v>
      </c>
      <c r="E9" s="69">
        <v>30</v>
      </c>
      <c r="F9" s="69">
        <v>47</v>
      </c>
      <c r="G9" s="69">
        <v>45</v>
      </c>
      <c r="H9" s="50">
        <f t="shared" si="0"/>
        <v>172</v>
      </c>
      <c r="I9" s="51">
        <f t="shared" si="1"/>
        <v>0.86</v>
      </c>
      <c r="O9" s="67"/>
    </row>
    <row r="10" spans="1:15" ht="19.5" customHeight="1">
      <c r="A10" s="70">
        <v>3</v>
      </c>
      <c r="B10" s="15" t="s">
        <v>82</v>
      </c>
      <c r="C10" s="22" t="s">
        <v>14</v>
      </c>
      <c r="D10" s="71">
        <v>47</v>
      </c>
      <c r="E10" s="71">
        <v>34</v>
      </c>
      <c r="F10" s="71">
        <v>43</v>
      </c>
      <c r="G10" s="71">
        <v>43</v>
      </c>
      <c r="H10" s="50">
        <f t="shared" si="0"/>
        <v>167</v>
      </c>
      <c r="I10" s="51">
        <f t="shared" si="1"/>
        <v>0.835</v>
      </c>
      <c r="O10" s="67"/>
    </row>
    <row r="11" spans="1:15" ht="19.5" customHeight="1">
      <c r="A11" s="72">
        <v>4</v>
      </c>
      <c r="B11" s="27" t="s">
        <v>83</v>
      </c>
      <c r="C11" s="28" t="s">
        <v>14</v>
      </c>
      <c r="D11" s="73">
        <v>47</v>
      </c>
      <c r="E11" s="73">
        <v>32</v>
      </c>
      <c r="F11" s="73">
        <v>45</v>
      </c>
      <c r="G11" s="73">
        <v>42</v>
      </c>
      <c r="H11" s="74">
        <f t="shared" si="0"/>
        <v>166</v>
      </c>
      <c r="I11" s="75">
        <f t="shared" si="1"/>
        <v>0.83</v>
      </c>
      <c r="O11" s="67"/>
    </row>
    <row r="12" spans="1:15" ht="19.5" customHeight="1">
      <c r="A12" s="76">
        <v>5</v>
      </c>
      <c r="B12" s="27" t="s">
        <v>84</v>
      </c>
      <c r="C12" s="28" t="s">
        <v>14</v>
      </c>
      <c r="D12" s="77">
        <v>43</v>
      </c>
      <c r="E12" s="77">
        <v>30</v>
      </c>
      <c r="F12" s="77">
        <v>43</v>
      </c>
      <c r="G12" s="77">
        <v>47</v>
      </c>
      <c r="H12" s="74">
        <f t="shared" si="0"/>
        <v>163</v>
      </c>
      <c r="I12" s="75">
        <f t="shared" si="1"/>
        <v>0.815</v>
      </c>
      <c r="O12" s="67"/>
    </row>
    <row r="13" spans="1:15" ht="17.25" customHeight="1">
      <c r="A13" s="76">
        <v>6</v>
      </c>
      <c r="B13" s="27" t="s">
        <v>85</v>
      </c>
      <c r="C13" s="28" t="s">
        <v>14</v>
      </c>
      <c r="D13" s="78">
        <v>40</v>
      </c>
      <c r="E13" s="78">
        <v>36</v>
      </c>
      <c r="F13" s="78">
        <v>42</v>
      </c>
      <c r="G13" s="78">
        <v>44</v>
      </c>
      <c r="H13" s="74">
        <f t="shared" si="0"/>
        <v>162</v>
      </c>
      <c r="I13" s="75">
        <f t="shared" si="1"/>
        <v>0.81</v>
      </c>
      <c r="O13" s="67"/>
    </row>
    <row r="14" spans="1:15" ht="19.5" customHeight="1">
      <c r="A14" s="76">
        <v>7</v>
      </c>
      <c r="B14" s="27" t="s">
        <v>86</v>
      </c>
      <c r="C14" s="28" t="s">
        <v>14</v>
      </c>
      <c r="D14" s="73">
        <v>43</v>
      </c>
      <c r="E14" s="73">
        <v>30</v>
      </c>
      <c r="F14" s="73">
        <v>42</v>
      </c>
      <c r="G14" s="73">
        <v>46</v>
      </c>
      <c r="H14" s="74">
        <f t="shared" si="0"/>
        <v>161</v>
      </c>
      <c r="I14" s="75">
        <f t="shared" si="1"/>
        <v>0.805</v>
      </c>
      <c r="O14" s="67"/>
    </row>
    <row r="15" spans="1:15" ht="18" customHeight="1">
      <c r="A15" s="76">
        <v>8</v>
      </c>
      <c r="B15" s="27" t="s">
        <v>87</v>
      </c>
      <c r="C15" s="28" t="s">
        <v>14</v>
      </c>
      <c r="D15" s="78">
        <v>43</v>
      </c>
      <c r="E15" s="78">
        <v>28</v>
      </c>
      <c r="F15" s="78">
        <v>38</v>
      </c>
      <c r="G15" s="78">
        <v>33</v>
      </c>
      <c r="H15" s="74">
        <f t="shared" si="0"/>
        <v>142</v>
      </c>
      <c r="I15" s="75">
        <f t="shared" si="1"/>
        <v>0.71</v>
      </c>
      <c r="O15" s="67"/>
    </row>
    <row r="16" spans="1:15" ht="17.25" customHeight="1">
      <c r="A16" s="76">
        <v>9</v>
      </c>
      <c r="B16" s="27" t="s">
        <v>88</v>
      </c>
      <c r="C16" s="28" t="s">
        <v>14</v>
      </c>
      <c r="D16" s="73">
        <v>38</v>
      </c>
      <c r="E16" s="73">
        <v>20</v>
      </c>
      <c r="F16" s="73">
        <v>40</v>
      </c>
      <c r="G16" s="73">
        <v>37</v>
      </c>
      <c r="H16" s="74">
        <f t="shared" si="0"/>
        <v>135</v>
      </c>
      <c r="I16" s="75">
        <f t="shared" si="1"/>
        <v>0.675</v>
      </c>
      <c r="O16" s="67"/>
    </row>
    <row r="17" spans="1:15" ht="19.5" customHeight="1">
      <c r="A17" s="76">
        <v>10</v>
      </c>
      <c r="B17" s="27" t="s">
        <v>89</v>
      </c>
      <c r="C17" s="32" t="s">
        <v>17</v>
      </c>
      <c r="D17" s="73">
        <v>34</v>
      </c>
      <c r="E17" s="73">
        <v>30</v>
      </c>
      <c r="F17" s="73">
        <v>26</v>
      </c>
      <c r="G17" s="73">
        <v>38</v>
      </c>
      <c r="H17" s="74">
        <f t="shared" si="0"/>
        <v>128</v>
      </c>
      <c r="I17" s="75">
        <f t="shared" si="1"/>
        <v>0.64</v>
      </c>
      <c r="O17" s="67"/>
    </row>
    <row r="18" spans="1:15" ht="18.75" customHeight="1">
      <c r="A18" s="79">
        <v>11</v>
      </c>
      <c r="B18" s="27" t="s">
        <v>90</v>
      </c>
      <c r="C18" s="32" t="s">
        <v>17</v>
      </c>
      <c r="D18" s="73">
        <v>44</v>
      </c>
      <c r="E18" s="73">
        <v>20</v>
      </c>
      <c r="F18" s="73"/>
      <c r="G18" s="73">
        <v>30</v>
      </c>
      <c r="H18" s="74">
        <f t="shared" si="0"/>
        <v>94</v>
      </c>
      <c r="I18" s="75">
        <f t="shared" si="1"/>
        <v>0.47</v>
      </c>
      <c r="O18" s="67"/>
    </row>
    <row r="19" spans="1:15" ht="19.5" customHeight="1">
      <c r="A19" s="79">
        <v>12</v>
      </c>
      <c r="B19" s="27" t="s">
        <v>91</v>
      </c>
      <c r="C19" s="28" t="s">
        <v>14</v>
      </c>
      <c r="D19" s="78">
        <v>37</v>
      </c>
      <c r="E19" s="78">
        <v>24</v>
      </c>
      <c r="F19" s="78"/>
      <c r="G19" s="78">
        <v>32</v>
      </c>
      <c r="H19" s="74">
        <f t="shared" si="0"/>
        <v>93</v>
      </c>
      <c r="I19" s="75">
        <f t="shared" si="1"/>
        <v>0.465</v>
      </c>
      <c r="O19" s="67"/>
    </row>
    <row r="20" spans="1:15" ht="17.25" customHeight="1">
      <c r="A20" s="72">
        <v>13</v>
      </c>
      <c r="B20" s="27" t="s">
        <v>92</v>
      </c>
      <c r="C20" s="28" t="s">
        <v>14</v>
      </c>
      <c r="D20" s="77">
        <v>35</v>
      </c>
      <c r="E20" s="77">
        <v>22</v>
      </c>
      <c r="F20" s="77"/>
      <c r="G20" s="77">
        <v>28</v>
      </c>
      <c r="H20" s="74">
        <f t="shared" si="0"/>
        <v>85</v>
      </c>
      <c r="I20" s="75">
        <f t="shared" si="1"/>
        <v>0.425</v>
      </c>
      <c r="O20" s="67"/>
    </row>
    <row r="21" spans="1:15" ht="17.25" customHeight="1">
      <c r="A21" s="72">
        <v>14</v>
      </c>
      <c r="B21" s="27" t="s">
        <v>93</v>
      </c>
      <c r="C21" s="28" t="s">
        <v>14</v>
      </c>
      <c r="D21" s="77">
        <v>32</v>
      </c>
      <c r="E21" s="77">
        <v>26</v>
      </c>
      <c r="F21" s="77"/>
      <c r="G21" s="77">
        <v>25</v>
      </c>
      <c r="H21" s="74">
        <f t="shared" si="0"/>
        <v>83</v>
      </c>
      <c r="I21" s="75">
        <f t="shared" si="1"/>
        <v>0.415</v>
      </c>
      <c r="O21" s="67"/>
    </row>
    <row r="22" spans="1:15" ht="19.5" customHeight="1">
      <c r="A22" s="72">
        <v>15</v>
      </c>
      <c r="B22" s="27" t="s">
        <v>94</v>
      </c>
      <c r="C22" s="32" t="s">
        <v>17</v>
      </c>
      <c r="D22" s="73">
        <v>33</v>
      </c>
      <c r="E22" s="73">
        <v>20</v>
      </c>
      <c r="F22" s="73"/>
      <c r="G22" s="73">
        <v>27</v>
      </c>
      <c r="H22" s="74">
        <f t="shared" si="0"/>
        <v>80</v>
      </c>
      <c r="I22" s="75">
        <f t="shared" si="1"/>
        <v>0.4</v>
      </c>
      <c r="O22" s="67"/>
    </row>
    <row r="23" spans="1:15" ht="19.5" customHeight="1">
      <c r="A23" s="72">
        <v>16</v>
      </c>
      <c r="B23" s="27" t="s">
        <v>95</v>
      </c>
      <c r="C23" s="32" t="s">
        <v>17</v>
      </c>
      <c r="D23" s="73">
        <v>32</v>
      </c>
      <c r="E23" s="73">
        <v>16</v>
      </c>
      <c r="F23" s="73"/>
      <c r="G23" s="73">
        <v>27</v>
      </c>
      <c r="H23" s="74">
        <f t="shared" si="0"/>
        <v>75</v>
      </c>
      <c r="I23" s="75">
        <f t="shared" si="1"/>
        <v>0.375</v>
      </c>
      <c r="O23" s="67"/>
    </row>
    <row r="24" spans="1:15" ht="18" customHeight="1">
      <c r="A24" s="72">
        <v>17</v>
      </c>
      <c r="B24" s="27" t="s">
        <v>96</v>
      </c>
      <c r="C24" s="28" t="s">
        <v>14</v>
      </c>
      <c r="D24" s="73">
        <v>33</v>
      </c>
      <c r="E24" s="73">
        <v>18</v>
      </c>
      <c r="F24" s="73"/>
      <c r="G24" s="73">
        <v>16</v>
      </c>
      <c r="H24" s="74">
        <f t="shared" si="0"/>
        <v>67</v>
      </c>
      <c r="I24" s="75">
        <f t="shared" si="1"/>
        <v>0.335</v>
      </c>
      <c r="O24" s="67"/>
    </row>
    <row r="25" spans="1:15" ht="20.25" customHeight="1">
      <c r="A25" s="72">
        <v>18</v>
      </c>
      <c r="B25" s="27" t="s">
        <v>97</v>
      </c>
      <c r="C25" s="32" t="s">
        <v>17</v>
      </c>
      <c r="D25" s="78">
        <v>27</v>
      </c>
      <c r="E25" s="78">
        <v>20</v>
      </c>
      <c r="F25" s="78"/>
      <c r="G25" s="78">
        <v>12</v>
      </c>
      <c r="H25" s="74">
        <f t="shared" si="0"/>
        <v>59</v>
      </c>
      <c r="I25" s="75">
        <f t="shared" si="1"/>
        <v>0.295</v>
      </c>
      <c r="O25" s="67"/>
    </row>
    <row r="26" spans="1:15" ht="18.75" customHeight="1">
      <c r="A26" s="72">
        <v>19</v>
      </c>
      <c r="B26" s="27" t="s">
        <v>98</v>
      </c>
      <c r="C26" s="32" t="s">
        <v>17</v>
      </c>
      <c r="D26" s="77">
        <v>23</v>
      </c>
      <c r="E26" s="77">
        <v>12</v>
      </c>
      <c r="F26" s="77"/>
      <c r="G26" s="77">
        <v>22</v>
      </c>
      <c r="H26" s="74">
        <f t="shared" si="0"/>
        <v>57</v>
      </c>
      <c r="I26" s="75">
        <f t="shared" si="1"/>
        <v>0.285</v>
      </c>
      <c r="O26" s="67"/>
    </row>
    <row r="27" spans="1:15" ht="17.25" customHeight="1">
      <c r="A27" s="72">
        <v>20</v>
      </c>
      <c r="B27" s="27" t="s">
        <v>99</v>
      </c>
      <c r="C27" s="28" t="s">
        <v>14</v>
      </c>
      <c r="D27" s="78">
        <v>20</v>
      </c>
      <c r="E27" s="78">
        <v>14</v>
      </c>
      <c r="F27" s="78"/>
      <c r="G27" s="78">
        <v>6</v>
      </c>
      <c r="H27" s="74">
        <f t="shared" si="0"/>
        <v>40</v>
      </c>
      <c r="I27" s="75">
        <f t="shared" si="1"/>
        <v>0.2</v>
      </c>
      <c r="O27" s="67"/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A1:J1"/>
    <mergeCell ref="D6:F6"/>
    <mergeCell ref="H6:H7"/>
    <mergeCell ref="I6:I7"/>
  </mergeCells>
  <printOptions/>
  <pageMargins left="0.75" right="0.45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MashaIto</cp:lastModifiedBy>
  <dcterms:modified xsi:type="dcterms:W3CDTF">2015-02-04T07:05:47Z</dcterms:modified>
  <cp:category/>
  <cp:version/>
  <cp:contentType/>
  <cp:contentStatus/>
</cp:coreProperties>
</file>